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NKETAI\"/>
    </mc:Choice>
  </mc:AlternateContent>
  <xr:revisionPtr revIDLastSave="0" documentId="13_ncr:1_{A7A771CC-F97E-42BD-B2D0-6BF3EB41E0D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meniu pradinis" sheetId="7" r:id="rId1"/>
    <sheet name="Sheet4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3" i="7" l="1"/>
  <c r="E33" i="7" l="1"/>
  <c r="E32" i="7"/>
  <c r="E31" i="7"/>
  <c r="E34" i="7"/>
  <c r="E35" i="7"/>
  <c r="E30" i="7"/>
  <c r="E28" i="7"/>
  <c r="E29" i="7"/>
  <c r="E92" i="7" l="1"/>
  <c r="E91" i="7"/>
  <c r="E90" i="7"/>
  <c r="E21" i="7"/>
  <c r="E19" i="7"/>
  <c r="E18" i="7"/>
  <c r="E45" i="7"/>
  <c r="E72" i="7" l="1"/>
  <c r="E42" i="7" l="1"/>
  <c r="E43" i="7"/>
  <c r="E61" i="7" l="1"/>
  <c r="E60" i="7"/>
  <c r="E59" i="7"/>
  <c r="E53" i="7"/>
  <c r="E56" i="7"/>
  <c r="E16" i="7"/>
  <c r="E17" i="7"/>
  <c r="E38" i="7"/>
  <c r="E67" i="7"/>
  <c r="E11" i="7"/>
  <c r="E12" i="7"/>
  <c r="E13" i="7"/>
  <c r="E14" i="7"/>
  <c r="E15" i="7"/>
  <c r="E74" i="7"/>
  <c r="E75" i="7"/>
  <c r="E76" i="7"/>
  <c r="E77" i="7"/>
  <c r="E54" i="7"/>
  <c r="E26" i="7"/>
  <c r="E27" i="7"/>
  <c r="E36" i="7" l="1"/>
  <c r="E37" i="7"/>
  <c r="E39" i="7"/>
  <c r="E24" i="7"/>
  <c r="E25" i="7"/>
  <c r="E89" i="7"/>
  <c r="E66" i="7"/>
  <c r="E65" i="7"/>
  <c r="E41" i="7"/>
  <c r="E20" i="7" l="1"/>
  <c r="E10" i="7"/>
  <c r="E22" i="7" s="1"/>
  <c r="E52" i="7" l="1"/>
  <c r="E55" i="7"/>
  <c r="E44" i="7" l="1"/>
  <c r="E69" i="7" l="1"/>
  <c r="E83" i="7"/>
  <c r="E51" i="7"/>
  <c r="E50" i="7"/>
  <c r="E57" i="7" l="1"/>
  <c r="E68" i="7"/>
  <c r="E40" i="7" l="1"/>
  <c r="E48" i="7" s="1"/>
  <c r="A22" i="5" l="1"/>
  <c r="E73" i="7" l="1"/>
  <c r="E78" i="7"/>
  <c r="E86" i="7" l="1"/>
  <c r="E85" i="7"/>
  <c r="E84" i="7"/>
  <c r="E82" i="7"/>
  <c r="E79" i="7"/>
  <c r="E64" i="7"/>
  <c r="E70" i="7" s="1"/>
  <c r="E80" i="7" l="1"/>
  <c r="E87" i="7"/>
  <c r="E94" i="7" l="1"/>
</calcChain>
</file>

<file path=xl/sharedStrings.xml><?xml version="1.0" encoding="utf-8"?>
<sst xmlns="http://schemas.openxmlformats.org/spreadsheetml/2006/main" count="160" uniqueCount="105">
  <si>
    <t>Pavadinimas</t>
  </si>
  <si>
    <t>Mato vnt.</t>
  </si>
  <si>
    <t xml:space="preserve">   Kiekis</t>
  </si>
  <si>
    <t>vnt.</t>
  </si>
  <si>
    <t>kg</t>
  </si>
  <si>
    <t xml:space="preserve">Gėrimai </t>
  </si>
  <si>
    <t>L</t>
  </si>
  <si>
    <t>Gaivieji gėrimai</t>
  </si>
  <si>
    <t>Stalo vanduo su citrina</t>
  </si>
  <si>
    <t>Kitos išlaidos</t>
  </si>
  <si>
    <t>Kaina Eur</t>
  </si>
  <si>
    <t>Suma Eur</t>
  </si>
  <si>
    <t>but.</t>
  </si>
  <si>
    <t>Meniu pakeitimai negalimi, likus iki šventės 4 dienoms.</t>
  </si>
  <si>
    <t xml:space="preserve">Meniu pasiūlymas </t>
  </si>
  <si>
    <t>Viso</t>
  </si>
  <si>
    <t>0,4l</t>
  </si>
  <si>
    <t>Bendra suma</t>
  </si>
  <si>
    <t>Sūrio ir mėsos rinkinys</t>
  </si>
  <si>
    <t>porc.</t>
  </si>
  <si>
    <t>Kepta sprandinė  su krienų padažu</t>
  </si>
  <si>
    <t>Jautienos tartaras</t>
  </si>
  <si>
    <t xml:space="preserve">Jautienos rostbifas su slyvom </t>
  </si>
  <si>
    <t>vnt</t>
  </si>
  <si>
    <t>Sumuštinukai su krapų majonezu ir lašiša</t>
  </si>
  <si>
    <t>Krepšeliai su pelėsiniu sūriu ir vynuoge</t>
  </si>
  <si>
    <t xml:space="preserve">Keptos ožkos sūrio spurgytės </t>
  </si>
  <si>
    <t>Šviežių daržovių salotos</t>
  </si>
  <si>
    <t>Anties krūtinėlė su vyšnių džemu</t>
  </si>
  <si>
    <t>Tartaletės su kremu ir vaisiais</t>
  </si>
  <si>
    <t>Viršvalandžiai po 24:00</t>
  </si>
  <si>
    <t>val</t>
  </si>
  <si>
    <t>Cesario salotos su vištiena</t>
  </si>
  <si>
    <t xml:space="preserve">Banketo data, laikas: </t>
  </si>
  <si>
    <t xml:space="preserve">Banketo vieta:  </t>
  </si>
  <si>
    <t xml:space="preserve">Svečių skaičius: </t>
  </si>
  <si>
    <t>Banketo užsakovas:</t>
  </si>
  <si>
    <t>Kontaktai:</t>
  </si>
  <si>
    <t>Cesario salotos su krevetėmis</t>
  </si>
  <si>
    <t xml:space="preserve">Karštieji patiekalai </t>
  </si>
  <si>
    <t>Salotos su burata ir pomidorais</t>
  </si>
  <si>
    <t xml:space="preserve">Tortas proginis </t>
  </si>
  <si>
    <t xml:space="preserve">Vaisių asorti </t>
  </si>
  <si>
    <t xml:space="preserve">Baltas vynas </t>
  </si>
  <si>
    <t xml:space="preserve">Raudonas vynas </t>
  </si>
  <si>
    <t>Putojantis vynas</t>
  </si>
  <si>
    <t xml:space="preserve">Brendis </t>
  </si>
  <si>
    <t>Viskis</t>
  </si>
  <si>
    <t>Degtinė</t>
  </si>
  <si>
    <t xml:space="preserve">Genio alus </t>
  </si>
  <si>
    <t>Juoda kava</t>
  </si>
  <si>
    <t>Coca cola, Sprite</t>
  </si>
  <si>
    <t>Arbata</t>
  </si>
  <si>
    <t>Krepšeliai su serano kumpiu ir melionu</t>
  </si>
  <si>
    <t>Vieno kąsnio užkandžiai</t>
  </si>
  <si>
    <t>Krepšeliai su tunu ir ridikėliais</t>
  </si>
  <si>
    <t>Krepšeliai su plėšyta vištiena ir morkų kremu</t>
  </si>
  <si>
    <t>Krepšeliai su rūkyta skumbre ir putpelės kiaušiniu</t>
  </si>
  <si>
    <t>Miško uogų cremeux</t>
  </si>
  <si>
    <t xml:space="preserve">Šokoladiniai pyragėliai </t>
  </si>
  <si>
    <t>Sultys apelsinų, obuolių, vynuogių</t>
  </si>
  <si>
    <t>Ožkos sūrio salotos su karamelizuotais burokais</t>
  </si>
  <si>
    <t>Krevečių iešmeliai</t>
  </si>
  <si>
    <t>Krevetė su avokado kremu</t>
  </si>
  <si>
    <t>Vaikiški patiekalai</t>
  </si>
  <si>
    <t>Kalakutienos kepsnelis su bulvytėm fri ir daržovėm</t>
  </si>
  <si>
    <t>Makaronai su sūriu</t>
  </si>
  <si>
    <t>Varškėtukai</t>
  </si>
  <si>
    <t>Desertų šou</t>
  </si>
  <si>
    <t>Šampano piramidė</t>
  </si>
  <si>
    <t xml:space="preserve">Kepta žuvie file </t>
  </si>
  <si>
    <t>Jautienos liežuvis su krienų padažu</t>
  </si>
  <si>
    <t>Pilstomas prosecco</t>
  </si>
  <si>
    <t>Naminė duona su česnakiniu sviestu</t>
  </si>
  <si>
    <t>Tartaletė su karamelizuota kriauše ir pelėsiniu sūriu</t>
  </si>
  <si>
    <t>Tartaletė su burokų kremu ir skumbre</t>
  </si>
  <si>
    <t>Brusketos su silke ir marinuota paprika</t>
  </si>
  <si>
    <t xml:space="preserve">Šaltieji užkandžiai </t>
  </si>
  <si>
    <t>Desertai</t>
  </si>
  <si>
    <t>Kambarys dvivietis</t>
  </si>
  <si>
    <t>Marinuotas melionas su serano kumpiu</t>
  </si>
  <si>
    <t>150g</t>
  </si>
  <si>
    <t>80g</t>
  </si>
  <si>
    <t>160g</t>
  </si>
  <si>
    <t>180g</t>
  </si>
  <si>
    <t>200g</t>
  </si>
  <si>
    <t>100g</t>
  </si>
  <si>
    <t>1,3kg</t>
  </si>
  <si>
    <t>Jautienos išpjova su šviežiomis bulvėmis ir smidrais (180/10/50)</t>
  </si>
  <si>
    <t>Vištienos kepsnys su bulvėmis ir jaunomis daržovėmis (150/120/50)</t>
  </si>
  <si>
    <t>Lašiša su pomidorais ir baltais ančiuviais (150/120)</t>
  </si>
  <si>
    <t>Tuno kepsnys su pomidorais ir salsa verde (150/100/30)</t>
  </si>
  <si>
    <t>Anties krūtinėlė su saldžiom bulvėm ir brokoliais (150/100/50)</t>
  </si>
  <si>
    <t>Kiaulienos kepsnys su bulvėmis ir jaunomis daržovėmis(180/100/50)</t>
  </si>
  <si>
    <t>Grill Portabelo su tofu ir grill daržovėmis (80/40/100)</t>
  </si>
  <si>
    <t>Silkė su bananu ir avokadu</t>
  </si>
  <si>
    <t>Tuno paštetas su saulėje džiovintais pomidorais</t>
  </si>
  <si>
    <t>Špinatų ir artišokų užtepėlė</t>
  </si>
  <si>
    <t>Mocarella su pomidoriukais</t>
  </si>
  <si>
    <t>Puokštė</t>
  </si>
  <si>
    <t>Spring rolsai su daržovėmis</t>
  </si>
  <si>
    <t>Sūdyta marinuota lašiša su burokais</t>
  </si>
  <si>
    <t>Marinuotos krevetės su mango salsa</t>
  </si>
  <si>
    <t>Daržovių humusas (užtepėlė) su duonele</t>
  </si>
  <si>
    <t>Mango cremeux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</si>
</sst>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5" x14ac:knownFonts="1">
    <font>
      <sz val="11"/>
      <color theme="1"/>
      <name val="Calibri"/>
      <family val="2"/>
      <charset val="186"/>
      <scheme val="minor"/>
    </font>
    <font>
      <b/>
      <i/>
      <sz val="14"/>
      <name val="Times New Roman"/>
      <family val="1"/>
      <charset val="186"/>
    </font>
    <font>
      <sz val="10"/>
      <name val="Arial"/>
      <family val="2"/>
      <charset val="186"/>
    </font>
    <font>
      <b/>
      <i/>
      <sz val="12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7" xfId="0" applyFont="1" applyBorder="1"/>
    <xf numFmtId="0" fontId="8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6" fillId="0" borderId="4" xfId="0" applyNumberFormat="1" applyFont="1" applyBorder="1"/>
    <xf numFmtId="0" fontId="8" fillId="0" borderId="4" xfId="1" applyFont="1" applyBorder="1" applyAlignment="1">
      <alignment horizontal="center"/>
    </xf>
    <xf numFmtId="2" fontId="8" fillId="0" borderId="4" xfId="1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2" fontId="8" fillId="2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7" fillId="0" borderId="4" xfId="0" applyFont="1" applyBorder="1"/>
    <xf numFmtId="0" fontId="11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0" borderId="8" xfId="0" applyFont="1" applyBorder="1"/>
    <xf numFmtId="0" fontId="12" fillId="2" borderId="5" xfId="0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/>
    </xf>
    <xf numFmtId="2" fontId="9" fillId="0" borderId="3" xfId="0" applyNumberFormat="1" applyFont="1" applyBorder="1"/>
    <xf numFmtId="0" fontId="13" fillId="0" borderId="5" xfId="0" applyFont="1" applyBorder="1"/>
    <xf numFmtId="0" fontId="13" fillId="2" borderId="5" xfId="0" applyFont="1" applyFill="1" applyBorder="1"/>
    <xf numFmtId="2" fontId="8" fillId="0" borderId="6" xfId="0" applyNumberFormat="1" applyFont="1" applyBorder="1" applyAlignment="1">
      <alignment horizontal="center"/>
    </xf>
    <xf numFmtId="0" fontId="13" fillId="2" borderId="9" xfId="0" applyFont="1" applyFill="1" applyBorder="1"/>
    <xf numFmtId="0" fontId="14" fillId="0" borderId="8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6" fillId="0" borderId="6" xfId="0" applyFont="1" applyBorder="1"/>
    <xf numFmtId="0" fontId="15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15" fillId="0" borderId="0" xfId="0" applyFont="1"/>
    <xf numFmtId="0" fontId="6" fillId="0" borderId="5" xfId="0" applyFont="1" applyBorder="1" applyAlignment="1">
      <alignment wrapText="1"/>
    </xf>
    <xf numFmtId="0" fontId="18" fillId="3" borderId="4" xfId="0" applyFont="1" applyFill="1" applyBorder="1" applyAlignment="1">
      <alignment horizontal="right" wrapText="1"/>
    </xf>
    <xf numFmtId="2" fontId="17" fillId="0" borderId="4" xfId="0" applyNumberFormat="1" applyFont="1" applyBorder="1"/>
    <xf numFmtId="0" fontId="3" fillId="0" borderId="12" xfId="0" applyFont="1" applyBorder="1" applyAlignment="1">
      <alignment horizontal="left"/>
    </xf>
    <xf numFmtId="2" fontId="19" fillId="2" borderId="4" xfId="0" applyNumberFormat="1" applyFont="1" applyFill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2" fontId="9" fillId="0" borderId="13" xfId="0" applyNumberFormat="1" applyFont="1" applyBorder="1"/>
    <xf numFmtId="0" fontId="15" fillId="0" borderId="14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/>
    <xf numFmtId="0" fontId="7" fillId="0" borderId="18" xfId="0" applyFont="1" applyBorder="1"/>
    <xf numFmtId="0" fontId="3" fillId="0" borderId="3" xfId="0" applyFont="1" applyBorder="1" applyAlignment="1">
      <alignment wrapText="1"/>
    </xf>
    <xf numFmtId="0" fontId="20" fillId="0" borderId="4" xfId="0" applyFont="1" applyBorder="1"/>
    <xf numFmtId="0" fontId="21" fillId="0" borderId="6" xfId="1" applyFont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22" fillId="0" borderId="4" xfId="6" applyFont="1" applyFill="1" applyBorder="1" applyAlignment="1">
      <alignment horizontal="left" vertical="top" wrapText="1"/>
    </xf>
    <xf numFmtId="0" fontId="22" fillId="0" borderId="5" xfId="0" applyFont="1" applyBorder="1" applyAlignment="1">
      <alignment wrapText="1"/>
    </xf>
    <xf numFmtId="2" fontId="21" fillId="2" borderId="4" xfId="0" applyNumberFormat="1" applyFont="1" applyFill="1" applyBorder="1" applyAlignment="1">
      <alignment horizontal="center"/>
    </xf>
    <xf numFmtId="2" fontId="23" fillId="0" borderId="4" xfId="0" applyNumberFormat="1" applyFont="1" applyBorder="1"/>
    <xf numFmtId="1" fontId="22" fillId="0" borderId="4" xfId="6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/>
    <xf numFmtId="0" fontId="5" fillId="0" borderId="21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5" fillId="0" borderId="4" xfId="0" applyFont="1" applyBorder="1"/>
    <xf numFmtId="0" fontId="21" fillId="0" borderId="4" xfId="0" applyFont="1" applyBorder="1" applyAlignment="1">
      <alignment horizontal="left"/>
    </xf>
    <xf numFmtId="0" fontId="21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applyFont="1" applyBorder="1"/>
    <xf numFmtId="2" fontId="23" fillId="0" borderId="4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 wrapText="1"/>
    </xf>
    <xf numFmtId="0" fontId="23" fillId="0" borderId="6" xfId="0" applyFont="1" applyBorder="1"/>
    <xf numFmtId="0" fontId="20" fillId="0" borderId="5" xfId="0" applyFont="1" applyBorder="1"/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2" fillId="0" borderId="4" xfId="0" applyFont="1" applyBorder="1" applyAlignment="1">
      <alignment vertical="center" wrapText="1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4" xfId="0" applyFont="1" applyBorder="1" applyAlignment="1">
      <alignment wrapText="1"/>
    </xf>
    <xf numFmtId="0" fontId="23" fillId="0" borderId="5" xfId="0" applyFont="1" applyBorder="1" applyAlignment="1">
      <alignment wrapText="1"/>
    </xf>
    <xf numFmtId="0" fontId="24" fillId="0" borderId="10" xfId="0" applyFont="1" applyBorder="1" applyAlignment="1">
      <alignment horizontal="left"/>
    </xf>
    <xf numFmtId="2" fontId="24" fillId="0" borderId="15" xfId="0" applyNumberFormat="1" applyFont="1" applyBorder="1" applyAlignment="1">
      <alignment horizontal="center"/>
    </xf>
    <xf numFmtId="2" fontId="23" fillId="0" borderId="11" xfId="0" applyNumberFormat="1" applyFont="1" applyBorder="1"/>
    <xf numFmtId="0" fontId="1" fillId="0" borderId="0" xfId="0" applyFont="1" applyAlignment="1">
      <alignment horizontal="center"/>
    </xf>
  </cellXfs>
  <cellStyles count="7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" xfId="6" xr:uid="{00000000-0005-0000-0000-000004000000}"/>
    <cellStyle name="Paprastas 2" xfId="1" xr:uid="{00000000-0005-0000-0000-000005000000}"/>
    <cellStyle name="Percent 2" xfId="5" xr:uid="{00000000-0005-0000-0000-000006000000}"/>
  </cellStyles>
  <dxfs count="6">
    <dxf>
      <fill>
        <patternFill>
          <bgColor theme="4" tint="0.59996337778862885"/>
        </patternFill>
      </fill>
    </dxf>
    <dxf>
      <fill>
        <patternFill>
          <bgColor theme="3" tint="-0.24994659260841701"/>
        </patternFill>
      </fill>
    </dxf>
    <dxf>
      <fill>
        <patternFill>
          <bgColor theme="4" tint="0.59996337778862885"/>
        </patternFill>
      </fill>
    </dxf>
    <dxf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ill>
        <patternFill>
          <bgColor theme="0" tint="-4.9989318521683403E-2"/>
        </patternFill>
      </fill>
    </dxf>
    <dxf>
      <fill>
        <patternFill>
          <bgColor rgb="FF66CCFF"/>
        </patternFill>
      </fill>
    </dxf>
  </dxfs>
  <tableStyles count="5" defaultTableStyle="TableStyleMedium2" defaultPivotStyle="PivotStyleLight16">
    <tableStyle name="baltas dobilas" pivot="0" count="0" xr9:uid="{00000000-0011-0000-FFFF-FFFF00000000}"/>
    <tableStyle name="baltas dobilas1" pivot="0" count="1" xr9:uid="{00000000-0011-0000-FFFF-FFFF01000000}">
      <tableStyleElement type="firstColumnStripe" dxfId="5"/>
    </tableStyle>
    <tableStyle name="Lentelės stilius 1" pivot="0" count="1" xr9:uid="{00000000-0011-0000-FFFF-FFFF02000000}">
      <tableStyleElement type="totalRow" dxfId="4"/>
    </tableStyle>
    <tableStyle name="Lentelės stilius 2" pivot="0" count="2" xr9:uid="{00000000-0011-0000-FFFF-FFFF03000000}">
      <tableStyleElement type="wholeTable" dxfId="3"/>
      <tableStyleElement type="firstRowStripe" dxfId="2"/>
    </tableStyle>
    <tableStyle name="PivotTable stilius 1" table="0" count="2" xr9:uid="{00000000-0011-0000-FFFF-FFFF04000000}">
      <tableStyleElement type="secondColumnStripe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96"/>
  <sheetViews>
    <sheetView tabSelected="1" topLeftCell="A22" workbookViewId="0">
      <selection activeCell="A65" sqref="A65"/>
    </sheetView>
  </sheetViews>
  <sheetFormatPr defaultColWidth="9.140625" defaultRowHeight="15.75" x14ac:dyDescent="0.25"/>
  <cols>
    <col min="1" max="1" width="66.42578125" style="5" customWidth="1"/>
    <col min="2" max="2" width="10.85546875" style="5" customWidth="1"/>
    <col min="3" max="3" width="7.42578125" style="5" customWidth="1"/>
    <col min="4" max="4" width="9.85546875" style="5" customWidth="1"/>
    <col min="5" max="5" width="9.140625" style="4" customWidth="1"/>
    <col min="6" max="6" width="11" style="5" customWidth="1"/>
    <col min="7" max="16384" width="9.140625" style="5"/>
  </cols>
  <sheetData>
    <row r="1" spans="1:5" ht="19.5" x14ac:dyDescent="0.35">
      <c r="A1" s="87" t="s">
        <v>14</v>
      </c>
      <c r="B1" s="87"/>
      <c r="C1" s="87"/>
      <c r="D1" s="87"/>
    </row>
    <row r="2" spans="1:5" ht="16.5" thickBot="1" x14ac:dyDescent="0.3">
      <c r="A2" s="6"/>
      <c r="B2" s="7"/>
      <c r="C2" s="6"/>
      <c r="D2" s="6"/>
    </row>
    <row r="3" spans="1:5" x14ac:dyDescent="0.25">
      <c r="A3" s="1" t="s">
        <v>33</v>
      </c>
      <c r="B3" s="7"/>
      <c r="C3" s="6"/>
      <c r="D3" s="6"/>
    </row>
    <row r="4" spans="1:5" x14ac:dyDescent="0.25">
      <c r="A4" s="2" t="s">
        <v>34</v>
      </c>
      <c r="B4" s="7"/>
      <c r="C4" s="6"/>
      <c r="D4" s="6"/>
    </row>
    <row r="5" spans="1:5" x14ac:dyDescent="0.25">
      <c r="A5" s="2" t="s">
        <v>35</v>
      </c>
      <c r="B5" s="7"/>
      <c r="C5" s="6"/>
      <c r="D5" s="6"/>
    </row>
    <row r="6" spans="1:5" x14ac:dyDescent="0.25">
      <c r="A6" s="3" t="s">
        <v>36</v>
      </c>
      <c r="B6" s="8"/>
      <c r="C6" s="8"/>
      <c r="D6" s="6"/>
    </row>
    <row r="7" spans="1:5" ht="16.5" thickBot="1" x14ac:dyDescent="0.3">
      <c r="A7" s="40" t="s">
        <v>37</v>
      </c>
      <c r="B7" s="8"/>
      <c r="C7" s="8"/>
      <c r="D7" s="6"/>
    </row>
    <row r="8" spans="1:5" x14ac:dyDescent="0.25">
      <c r="A8" s="73" t="s">
        <v>0</v>
      </c>
      <c r="B8" s="59" t="s">
        <v>1</v>
      </c>
      <c r="C8" s="60" t="s">
        <v>2</v>
      </c>
      <c r="D8" s="58" t="s">
        <v>10</v>
      </c>
      <c r="E8" s="61" t="s">
        <v>11</v>
      </c>
    </row>
    <row r="9" spans="1:5" x14ac:dyDescent="0.25">
      <c r="A9" s="22" t="s">
        <v>54</v>
      </c>
      <c r="B9" s="62"/>
      <c r="C9" s="63"/>
      <c r="D9" s="62"/>
      <c r="E9" s="64"/>
    </row>
    <row r="10" spans="1:5" x14ac:dyDescent="0.25">
      <c r="A10" s="65" t="s">
        <v>24</v>
      </c>
      <c r="B10" s="66" t="s">
        <v>23</v>
      </c>
      <c r="C10" s="66"/>
      <c r="D10" s="66">
        <v>1.8</v>
      </c>
      <c r="E10" s="55">
        <f t="shared" ref="E10:E21" si="0">AVERAGE(C10*D10)</f>
        <v>0</v>
      </c>
    </row>
    <row r="11" spans="1:5" x14ac:dyDescent="0.25">
      <c r="A11" s="65" t="s">
        <v>25</v>
      </c>
      <c r="B11" s="66" t="s">
        <v>23</v>
      </c>
      <c r="C11" s="66"/>
      <c r="D11" s="66">
        <v>2.1</v>
      </c>
      <c r="E11" s="55">
        <f t="shared" si="0"/>
        <v>0</v>
      </c>
    </row>
    <row r="12" spans="1:5" x14ac:dyDescent="0.25">
      <c r="A12" s="65" t="s">
        <v>100</v>
      </c>
      <c r="B12" s="66" t="s">
        <v>23</v>
      </c>
      <c r="C12" s="66"/>
      <c r="D12" s="66">
        <v>2.1</v>
      </c>
      <c r="E12" s="55">
        <f t="shared" si="0"/>
        <v>0</v>
      </c>
    </row>
    <row r="13" spans="1:5" x14ac:dyDescent="0.25">
      <c r="A13" s="65" t="s">
        <v>55</v>
      </c>
      <c r="B13" s="66" t="s">
        <v>23</v>
      </c>
      <c r="C13" s="66"/>
      <c r="D13" s="66">
        <v>1.8</v>
      </c>
      <c r="E13" s="55">
        <f t="shared" si="0"/>
        <v>0</v>
      </c>
    </row>
    <row r="14" spans="1:5" x14ac:dyDescent="0.25">
      <c r="A14" s="65" t="s">
        <v>56</v>
      </c>
      <c r="B14" s="66" t="s">
        <v>23</v>
      </c>
      <c r="C14" s="66"/>
      <c r="D14" s="66">
        <v>1.8</v>
      </c>
      <c r="E14" s="55">
        <f t="shared" si="0"/>
        <v>0</v>
      </c>
    </row>
    <row r="15" spans="1:5" x14ac:dyDescent="0.25">
      <c r="A15" s="65" t="s">
        <v>57</v>
      </c>
      <c r="B15" s="66" t="s">
        <v>23</v>
      </c>
      <c r="C15" s="66"/>
      <c r="D15" s="66">
        <v>1.8</v>
      </c>
      <c r="E15" s="55">
        <f t="shared" si="0"/>
        <v>0</v>
      </c>
    </row>
    <row r="16" spans="1:5" x14ac:dyDescent="0.25">
      <c r="A16" s="65" t="s">
        <v>63</v>
      </c>
      <c r="B16" s="66" t="s">
        <v>23</v>
      </c>
      <c r="C16" s="66"/>
      <c r="D16" s="66">
        <v>3</v>
      </c>
      <c r="E16" s="55">
        <f t="shared" si="0"/>
        <v>0</v>
      </c>
    </row>
    <row r="17" spans="1:5" x14ac:dyDescent="0.25">
      <c r="A17" s="65" t="s">
        <v>62</v>
      </c>
      <c r="B17" s="66" t="s">
        <v>23</v>
      </c>
      <c r="C17" s="66"/>
      <c r="D17" s="66">
        <v>6</v>
      </c>
      <c r="E17" s="55">
        <f t="shared" si="0"/>
        <v>0</v>
      </c>
    </row>
    <row r="18" spans="1:5" x14ac:dyDescent="0.25">
      <c r="A18" s="65" t="s">
        <v>74</v>
      </c>
      <c r="B18" s="66" t="s">
        <v>23</v>
      </c>
      <c r="C18" s="66"/>
      <c r="D18" s="66">
        <v>3</v>
      </c>
      <c r="E18" s="55">
        <f t="shared" si="0"/>
        <v>0</v>
      </c>
    </row>
    <row r="19" spans="1:5" x14ac:dyDescent="0.25">
      <c r="A19" s="65" t="s">
        <v>75</v>
      </c>
      <c r="B19" s="66" t="s">
        <v>23</v>
      </c>
      <c r="C19" s="66"/>
      <c r="D19" s="66">
        <v>3</v>
      </c>
      <c r="E19" s="55">
        <f t="shared" si="0"/>
        <v>0</v>
      </c>
    </row>
    <row r="20" spans="1:5" x14ac:dyDescent="0.25">
      <c r="A20" s="65" t="s">
        <v>53</v>
      </c>
      <c r="B20" s="66" t="s">
        <v>23</v>
      </c>
      <c r="C20" s="66"/>
      <c r="D20" s="66">
        <v>1.8</v>
      </c>
      <c r="E20" s="55">
        <f t="shared" si="0"/>
        <v>0</v>
      </c>
    </row>
    <row r="21" spans="1:5" x14ac:dyDescent="0.25">
      <c r="A21" s="65" t="s">
        <v>76</v>
      </c>
      <c r="B21" s="66" t="s">
        <v>23</v>
      </c>
      <c r="C21" s="66"/>
      <c r="D21" s="66">
        <v>3</v>
      </c>
      <c r="E21" s="55">
        <f t="shared" si="0"/>
        <v>0</v>
      </c>
    </row>
    <row r="22" spans="1:5" x14ac:dyDescent="0.25">
      <c r="A22" s="67"/>
      <c r="B22" s="67"/>
      <c r="C22" s="68"/>
      <c r="D22" s="67"/>
      <c r="E22" s="39">
        <f>SUM(E10:E21)</f>
        <v>0</v>
      </c>
    </row>
    <row r="23" spans="1:5" x14ac:dyDescent="0.25">
      <c r="A23" s="57" t="s">
        <v>77</v>
      </c>
      <c r="B23" s="22"/>
      <c r="C23" s="13"/>
      <c r="D23" s="10"/>
      <c r="E23" s="12"/>
    </row>
    <row r="24" spans="1:5" x14ac:dyDescent="0.25">
      <c r="A24" s="49" t="s">
        <v>26</v>
      </c>
      <c r="B24" s="10" t="s">
        <v>81</v>
      </c>
      <c r="C24" s="13"/>
      <c r="D24" s="11">
        <v>7</v>
      </c>
      <c r="E24" s="12">
        <f t="shared" ref="E24:E86" si="1">AVERAGE(C24*D24)</f>
        <v>0</v>
      </c>
    </row>
    <row r="25" spans="1:5" x14ac:dyDescent="0.25">
      <c r="A25" s="50" t="s">
        <v>21</v>
      </c>
      <c r="B25" s="10" t="s">
        <v>82</v>
      </c>
      <c r="C25" s="13"/>
      <c r="D25" s="14">
        <v>8</v>
      </c>
      <c r="E25" s="12">
        <f t="shared" si="1"/>
        <v>0</v>
      </c>
    </row>
    <row r="26" spans="1:5" x14ac:dyDescent="0.25">
      <c r="A26" s="53" t="s">
        <v>40</v>
      </c>
      <c r="B26" s="10" t="s">
        <v>83</v>
      </c>
      <c r="C26" s="13"/>
      <c r="D26" s="16">
        <v>9</v>
      </c>
      <c r="E26" s="12">
        <f t="shared" si="1"/>
        <v>0</v>
      </c>
    </row>
    <row r="27" spans="1:5" x14ac:dyDescent="0.25">
      <c r="A27" s="51" t="s">
        <v>18</v>
      </c>
      <c r="B27" s="10" t="s">
        <v>84</v>
      </c>
      <c r="C27" s="13"/>
      <c r="D27" s="16">
        <v>12</v>
      </c>
      <c r="E27" s="12">
        <f t="shared" si="1"/>
        <v>0</v>
      </c>
    </row>
    <row r="28" spans="1:5" x14ac:dyDescent="0.25">
      <c r="A28" s="51" t="s">
        <v>103</v>
      </c>
      <c r="B28" s="10" t="s">
        <v>81</v>
      </c>
      <c r="C28" s="13"/>
      <c r="D28" s="16">
        <v>6</v>
      </c>
      <c r="E28" s="12">
        <f t="shared" si="1"/>
        <v>0</v>
      </c>
    </row>
    <row r="29" spans="1:5" x14ac:dyDescent="0.25">
      <c r="A29" s="51" t="s">
        <v>95</v>
      </c>
      <c r="B29" s="10" t="s">
        <v>86</v>
      </c>
      <c r="C29" s="13"/>
      <c r="D29" s="16">
        <v>4</v>
      </c>
      <c r="E29" s="12">
        <f t="shared" si="1"/>
        <v>0</v>
      </c>
    </row>
    <row r="30" spans="1:5" x14ac:dyDescent="0.25">
      <c r="A30" s="51" t="s">
        <v>96</v>
      </c>
      <c r="B30" s="10" t="s">
        <v>81</v>
      </c>
      <c r="C30" s="13"/>
      <c r="D30" s="16">
        <v>6</v>
      </c>
      <c r="E30" s="12">
        <f t="shared" si="1"/>
        <v>0</v>
      </c>
    </row>
    <row r="31" spans="1:5" x14ac:dyDescent="0.25">
      <c r="A31" s="51" t="s">
        <v>97</v>
      </c>
      <c r="B31" s="10" t="s">
        <v>86</v>
      </c>
      <c r="C31" s="13"/>
      <c r="D31" s="16">
        <v>4</v>
      </c>
      <c r="E31" s="12">
        <f t="shared" si="1"/>
        <v>0</v>
      </c>
    </row>
    <row r="32" spans="1:5" x14ac:dyDescent="0.25">
      <c r="A32" s="51" t="s">
        <v>98</v>
      </c>
      <c r="B32" s="10" t="s">
        <v>82</v>
      </c>
      <c r="C32" s="13"/>
      <c r="D32" s="16">
        <v>3</v>
      </c>
      <c r="E32" s="12">
        <f t="shared" si="1"/>
        <v>0</v>
      </c>
    </row>
    <row r="33" spans="1:5" x14ac:dyDescent="0.25">
      <c r="A33" s="51" t="s">
        <v>101</v>
      </c>
      <c r="B33" s="10" t="s">
        <v>86</v>
      </c>
      <c r="C33" s="13"/>
      <c r="D33" s="16">
        <v>4</v>
      </c>
      <c r="E33" s="12">
        <f t="shared" si="1"/>
        <v>0</v>
      </c>
    </row>
    <row r="34" spans="1:5" x14ac:dyDescent="0.25">
      <c r="A34" s="51" t="s">
        <v>102</v>
      </c>
      <c r="B34" s="10" t="s">
        <v>82</v>
      </c>
      <c r="C34" s="13"/>
      <c r="D34" s="16">
        <v>4.5</v>
      </c>
      <c r="E34" s="12">
        <f t="shared" si="1"/>
        <v>0</v>
      </c>
    </row>
    <row r="35" spans="1:5" x14ac:dyDescent="0.25">
      <c r="A35" s="65" t="s">
        <v>80</v>
      </c>
      <c r="B35" s="66" t="s">
        <v>86</v>
      </c>
      <c r="C35" s="66"/>
      <c r="D35" s="66">
        <v>5.5</v>
      </c>
      <c r="E35" s="55">
        <f t="shared" si="1"/>
        <v>0</v>
      </c>
    </row>
    <row r="36" spans="1:5" x14ac:dyDescent="0.25">
      <c r="A36" s="52" t="s">
        <v>38</v>
      </c>
      <c r="B36" s="10" t="s">
        <v>84</v>
      </c>
      <c r="C36" s="56"/>
      <c r="D36" s="54">
        <v>8</v>
      </c>
      <c r="E36" s="55">
        <f t="shared" si="1"/>
        <v>0</v>
      </c>
    </row>
    <row r="37" spans="1:5" x14ac:dyDescent="0.25">
      <c r="A37" s="52" t="s">
        <v>32</v>
      </c>
      <c r="B37" s="10" t="s">
        <v>85</v>
      </c>
      <c r="C37" s="56"/>
      <c r="D37" s="54">
        <v>7</v>
      </c>
      <c r="E37" s="55">
        <f t="shared" si="1"/>
        <v>0</v>
      </c>
    </row>
    <row r="38" spans="1:5" x14ac:dyDescent="0.25">
      <c r="A38" s="52" t="s">
        <v>61</v>
      </c>
      <c r="B38" s="10" t="s">
        <v>86</v>
      </c>
      <c r="C38" s="56"/>
      <c r="D38" s="54">
        <v>7</v>
      </c>
      <c r="E38" s="55">
        <f t="shared" si="1"/>
        <v>0</v>
      </c>
    </row>
    <row r="39" spans="1:5" x14ac:dyDescent="0.25">
      <c r="A39" s="52" t="s">
        <v>27</v>
      </c>
      <c r="B39" s="10" t="s">
        <v>81</v>
      </c>
      <c r="C39" s="56"/>
      <c r="D39" s="54">
        <v>6</v>
      </c>
      <c r="E39" s="55">
        <f t="shared" si="1"/>
        <v>0</v>
      </c>
    </row>
    <row r="40" spans="1:5" x14ac:dyDescent="0.25">
      <c r="A40" s="53" t="s">
        <v>20</v>
      </c>
      <c r="B40" s="10" t="s">
        <v>82</v>
      </c>
      <c r="C40" s="13"/>
      <c r="D40" s="16">
        <v>5.6</v>
      </c>
      <c r="E40" s="12">
        <f t="shared" si="1"/>
        <v>0</v>
      </c>
    </row>
    <row r="41" spans="1:5" x14ac:dyDescent="0.25">
      <c r="A41" s="53" t="s">
        <v>28</v>
      </c>
      <c r="B41" s="10" t="s">
        <v>82</v>
      </c>
      <c r="C41" s="13"/>
      <c r="D41" s="16">
        <v>7.5</v>
      </c>
      <c r="E41" s="12">
        <f t="shared" si="1"/>
        <v>0</v>
      </c>
    </row>
    <row r="42" spans="1:5" x14ac:dyDescent="0.25">
      <c r="A42" s="53" t="s">
        <v>70</v>
      </c>
      <c r="B42" s="10" t="s">
        <v>82</v>
      </c>
      <c r="C42" s="13"/>
      <c r="D42" s="16">
        <v>5.5</v>
      </c>
      <c r="E42" s="12">
        <f t="shared" si="1"/>
        <v>0</v>
      </c>
    </row>
    <row r="43" spans="1:5" x14ac:dyDescent="0.25">
      <c r="A43" s="53" t="s">
        <v>71</v>
      </c>
      <c r="B43" s="10" t="s">
        <v>86</v>
      </c>
      <c r="C43" s="13"/>
      <c r="D43" s="16">
        <v>6.5</v>
      </c>
      <c r="E43" s="12">
        <f t="shared" si="1"/>
        <v>0</v>
      </c>
    </row>
    <row r="44" spans="1:5" x14ac:dyDescent="0.25">
      <c r="A44" s="53" t="s">
        <v>22</v>
      </c>
      <c r="B44" s="10" t="s">
        <v>86</v>
      </c>
      <c r="C44" s="13"/>
      <c r="D44" s="16">
        <v>8.5</v>
      </c>
      <c r="E44" s="12">
        <f t="shared" si="1"/>
        <v>0</v>
      </c>
    </row>
    <row r="45" spans="1:5" x14ac:dyDescent="0.25">
      <c r="A45" s="53" t="s">
        <v>73</v>
      </c>
      <c r="B45" s="10" t="s">
        <v>87</v>
      </c>
      <c r="C45" s="13"/>
      <c r="D45" s="16">
        <v>7</v>
      </c>
      <c r="E45" s="12">
        <f t="shared" si="1"/>
        <v>0</v>
      </c>
    </row>
    <row r="46" spans="1:5" x14ac:dyDescent="0.25">
      <c r="A46" s="53"/>
      <c r="B46" s="10"/>
      <c r="C46" s="13"/>
      <c r="D46" s="16"/>
      <c r="E46" s="12"/>
    </row>
    <row r="47" spans="1:5" x14ac:dyDescent="0.25">
      <c r="A47" s="53"/>
      <c r="B47" s="10"/>
      <c r="C47" s="13"/>
      <c r="D47" s="16"/>
      <c r="E47" s="12"/>
    </row>
    <row r="48" spans="1:5" x14ac:dyDescent="0.25">
      <c r="A48" s="53"/>
      <c r="B48" s="10"/>
      <c r="C48" s="13"/>
      <c r="D48" s="16" t="s">
        <v>15</v>
      </c>
      <c r="E48" s="39">
        <f>SUM(E24:E45)</f>
        <v>0</v>
      </c>
    </row>
    <row r="49" spans="1:5" ht="18.75" customHeight="1" x14ac:dyDescent="0.25">
      <c r="A49" s="74" t="s">
        <v>39</v>
      </c>
      <c r="B49" s="19"/>
      <c r="C49" s="10"/>
      <c r="D49" s="11"/>
      <c r="E49" s="12"/>
    </row>
    <row r="50" spans="1:5" ht="21.75" customHeight="1" x14ac:dyDescent="0.25">
      <c r="A50" s="78" t="s">
        <v>88</v>
      </c>
      <c r="B50" s="20" t="s">
        <v>19</v>
      </c>
      <c r="C50" s="10"/>
      <c r="D50" s="11">
        <v>20</v>
      </c>
      <c r="E50" s="12">
        <f t="shared" si="1"/>
        <v>0</v>
      </c>
    </row>
    <row r="51" spans="1:5" ht="21.75" customHeight="1" x14ac:dyDescent="0.25">
      <c r="A51" s="79" t="s">
        <v>89</v>
      </c>
      <c r="B51" s="20" t="s">
        <v>19</v>
      </c>
      <c r="C51" s="10"/>
      <c r="D51" s="11">
        <v>14</v>
      </c>
      <c r="E51" s="12">
        <f t="shared" si="1"/>
        <v>0</v>
      </c>
    </row>
    <row r="52" spans="1:5" ht="21.75" customHeight="1" x14ac:dyDescent="0.25">
      <c r="A52" s="80" t="s">
        <v>90</v>
      </c>
      <c r="B52" s="20" t="s">
        <v>19</v>
      </c>
      <c r="C52" s="10"/>
      <c r="D52" s="11">
        <v>16</v>
      </c>
      <c r="E52" s="12">
        <f t="shared" si="1"/>
        <v>0</v>
      </c>
    </row>
    <row r="53" spans="1:5" ht="21.75" customHeight="1" x14ac:dyDescent="0.25">
      <c r="A53" s="80" t="s">
        <v>91</v>
      </c>
      <c r="B53" s="20" t="s">
        <v>19</v>
      </c>
      <c r="C53" s="10"/>
      <c r="D53" s="11">
        <v>20</v>
      </c>
      <c r="E53" s="12">
        <f t="shared" si="1"/>
        <v>0</v>
      </c>
    </row>
    <row r="54" spans="1:5" ht="21.75" customHeight="1" x14ac:dyDescent="0.25">
      <c r="A54" s="80" t="s">
        <v>92</v>
      </c>
      <c r="B54" s="20" t="s">
        <v>19</v>
      </c>
      <c r="C54" s="10"/>
      <c r="D54" s="11">
        <v>16</v>
      </c>
      <c r="E54" s="12">
        <f t="shared" si="1"/>
        <v>0</v>
      </c>
    </row>
    <row r="55" spans="1:5" ht="21.75" customHeight="1" x14ac:dyDescent="0.25">
      <c r="A55" s="37" t="s">
        <v>93</v>
      </c>
      <c r="B55" s="20" t="s">
        <v>19</v>
      </c>
      <c r="C55" s="10"/>
      <c r="D55" s="11">
        <v>14</v>
      </c>
      <c r="E55" s="12">
        <f t="shared" si="1"/>
        <v>0</v>
      </c>
    </row>
    <row r="56" spans="1:5" ht="21.75" customHeight="1" x14ac:dyDescent="0.25">
      <c r="A56" s="37" t="s">
        <v>94</v>
      </c>
      <c r="B56" s="20" t="s">
        <v>19</v>
      </c>
      <c r="C56" s="10"/>
      <c r="D56" s="11">
        <v>12</v>
      </c>
      <c r="E56" s="12">
        <f t="shared" si="1"/>
        <v>0</v>
      </c>
    </row>
    <row r="57" spans="1:5" x14ac:dyDescent="0.25">
      <c r="A57" s="37"/>
      <c r="B57" s="20"/>
      <c r="C57" s="10"/>
      <c r="D57" s="11"/>
      <c r="E57" s="39">
        <f>SUM(E50:E56)</f>
        <v>0</v>
      </c>
    </row>
    <row r="58" spans="1:5" x14ac:dyDescent="0.25">
      <c r="A58" s="70" t="s">
        <v>64</v>
      </c>
      <c r="B58" s="20"/>
      <c r="C58" s="10"/>
      <c r="D58" s="11"/>
      <c r="E58" s="39"/>
    </row>
    <row r="59" spans="1:5" x14ac:dyDescent="0.25">
      <c r="A59" s="81" t="s">
        <v>65</v>
      </c>
      <c r="B59" s="20" t="s">
        <v>19</v>
      </c>
      <c r="C59" s="10"/>
      <c r="D59" s="11">
        <v>8</v>
      </c>
      <c r="E59" s="12">
        <f t="shared" si="1"/>
        <v>0</v>
      </c>
    </row>
    <row r="60" spans="1:5" x14ac:dyDescent="0.25">
      <c r="A60" s="82" t="s">
        <v>66</v>
      </c>
      <c r="B60" s="20" t="s">
        <v>19</v>
      </c>
      <c r="C60" s="10"/>
      <c r="D60" s="11">
        <v>6</v>
      </c>
      <c r="E60" s="12">
        <f t="shared" si="1"/>
        <v>0</v>
      </c>
    </row>
    <row r="61" spans="1:5" x14ac:dyDescent="0.25">
      <c r="A61" s="83" t="s">
        <v>67</v>
      </c>
      <c r="B61" s="20" t="s">
        <v>19</v>
      </c>
      <c r="C61" s="10"/>
      <c r="D61" s="11">
        <v>5</v>
      </c>
      <c r="E61" s="12">
        <f t="shared" si="1"/>
        <v>0</v>
      </c>
    </row>
    <row r="62" spans="1:5" x14ac:dyDescent="0.25">
      <c r="A62" s="37"/>
      <c r="B62" s="20"/>
      <c r="C62" s="10"/>
      <c r="D62" s="11"/>
      <c r="E62" s="39"/>
    </row>
    <row r="63" spans="1:5" ht="16.5" customHeight="1" x14ac:dyDescent="0.25">
      <c r="A63" s="75" t="s">
        <v>78</v>
      </c>
      <c r="B63" s="20"/>
      <c r="C63" s="21"/>
      <c r="D63" s="16"/>
      <c r="E63" s="12"/>
    </row>
    <row r="64" spans="1:5" ht="16.5" customHeight="1" x14ac:dyDescent="0.25">
      <c r="A64" s="24" t="s">
        <v>41</v>
      </c>
      <c r="B64" s="20" t="s">
        <v>4</v>
      </c>
      <c r="C64" s="21"/>
      <c r="D64" s="16">
        <v>25</v>
      </c>
      <c r="E64" s="12">
        <f t="shared" si="1"/>
        <v>0</v>
      </c>
    </row>
    <row r="65" spans="1:5" ht="16.5" customHeight="1" x14ac:dyDescent="0.25">
      <c r="A65" s="24" t="s">
        <v>104</v>
      </c>
      <c r="B65" s="20" t="s">
        <v>3</v>
      </c>
      <c r="C65" s="21"/>
      <c r="D65" s="16">
        <v>5</v>
      </c>
      <c r="E65" s="12">
        <f t="shared" si="1"/>
        <v>0</v>
      </c>
    </row>
    <row r="66" spans="1:5" ht="16.5" customHeight="1" x14ac:dyDescent="0.25">
      <c r="A66" s="24" t="s">
        <v>59</v>
      </c>
      <c r="B66" s="20" t="s">
        <v>3</v>
      </c>
      <c r="C66" s="21"/>
      <c r="D66" s="16">
        <v>5</v>
      </c>
      <c r="E66" s="12">
        <f t="shared" si="1"/>
        <v>0</v>
      </c>
    </row>
    <row r="67" spans="1:5" ht="16.5" customHeight="1" x14ac:dyDescent="0.25">
      <c r="A67" s="24" t="s">
        <v>58</v>
      </c>
      <c r="B67" s="20" t="s">
        <v>3</v>
      </c>
      <c r="C67" s="21"/>
      <c r="D67" s="16">
        <v>5</v>
      </c>
      <c r="E67" s="12">
        <f t="shared" si="1"/>
        <v>0</v>
      </c>
    </row>
    <row r="68" spans="1:5" ht="16.5" customHeight="1" x14ac:dyDescent="0.25">
      <c r="A68" s="24" t="s">
        <v>29</v>
      </c>
      <c r="B68" s="20" t="s">
        <v>3</v>
      </c>
      <c r="C68" s="21"/>
      <c r="D68" s="16">
        <v>5</v>
      </c>
      <c r="E68" s="12">
        <f t="shared" si="1"/>
        <v>0</v>
      </c>
    </row>
    <row r="69" spans="1:5" ht="16.5" thickBot="1" x14ac:dyDescent="0.3">
      <c r="A69" s="24" t="s">
        <v>42</v>
      </c>
      <c r="B69" s="20" t="s">
        <v>4</v>
      </c>
      <c r="C69" s="21"/>
      <c r="D69" s="16">
        <v>15</v>
      </c>
      <c r="E69" s="12">
        <f t="shared" si="1"/>
        <v>0</v>
      </c>
    </row>
    <row r="70" spans="1:5" ht="16.5" thickBot="1" x14ac:dyDescent="0.3">
      <c r="A70" s="38"/>
      <c r="B70" s="19"/>
      <c r="C70" s="10"/>
      <c r="D70" s="25"/>
      <c r="E70" s="26">
        <f>SUM(E64:E69)</f>
        <v>0</v>
      </c>
    </row>
    <row r="71" spans="1:5" x14ac:dyDescent="0.25">
      <c r="A71" s="76" t="s">
        <v>5</v>
      </c>
      <c r="B71" s="10"/>
      <c r="C71" s="10"/>
      <c r="D71" s="11"/>
      <c r="E71" s="12"/>
    </row>
    <row r="72" spans="1:5" x14ac:dyDescent="0.25">
      <c r="A72" s="72" t="s">
        <v>72</v>
      </c>
      <c r="B72" s="10" t="s">
        <v>6</v>
      </c>
      <c r="C72" s="10"/>
      <c r="D72" s="11">
        <v>15</v>
      </c>
      <c r="E72" s="12">
        <f t="shared" si="1"/>
        <v>0</v>
      </c>
    </row>
    <row r="73" spans="1:5" x14ac:dyDescent="0.25">
      <c r="A73" s="27" t="s">
        <v>43</v>
      </c>
      <c r="B73" s="10" t="s">
        <v>12</v>
      </c>
      <c r="C73" s="10"/>
      <c r="D73" s="11">
        <v>20</v>
      </c>
      <c r="E73" s="12">
        <f t="shared" si="1"/>
        <v>0</v>
      </c>
    </row>
    <row r="74" spans="1:5" x14ac:dyDescent="0.25">
      <c r="A74" s="27" t="s">
        <v>44</v>
      </c>
      <c r="B74" s="10" t="s">
        <v>12</v>
      </c>
      <c r="C74" s="10"/>
      <c r="D74" s="11">
        <v>20</v>
      </c>
      <c r="E74" s="12">
        <f t="shared" si="1"/>
        <v>0</v>
      </c>
    </row>
    <row r="75" spans="1:5" x14ac:dyDescent="0.25">
      <c r="A75" s="27" t="s">
        <v>45</v>
      </c>
      <c r="B75" s="10" t="s">
        <v>12</v>
      </c>
      <c r="C75" s="10"/>
      <c r="D75" s="11">
        <v>25</v>
      </c>
      <c r="E75" s="12">
        <f t="shared" si="1"/>
        <v>0</v>
      </c>
    </row>
    <row r="76" spans="1:5" x14ac:dyDescent="0.25">
      <c r="A76" s="27" t="s">
        <v>47</v>
      </c>
      <c r="B76" s="10" t="s">
        <v>12</v>
      </c>
      <c r="C76" s="10"/>
      <c r="D76" s="11">
        <v>40</v>
      </c>
      <c r="E76" s="12">
        <f t="shared" si="1"/>
        <v>0</v>
      </c>
    </row>
    <row r="77" spans="1:5" x14ac:dyDescent="0.25">
      <c r="A77" s="27" t="s">
        <v>48</v>
      </c>
      <c r="B77" s="10" t="s">
        <v>12</v>
      </c>
      <c r="C77" s="10"/>
      <c r="D77" s="11">
        <v>35</v>
      </c>
      <c r="E77" s="12">
        <f t="shared" si="1"/>
        <v>0</v>
      </c>
    </row>
    <row r="78" spans="1:5" x14ac:dyDescent="0.25">
      <c r="A78" s="27" t="s">
        <v>46</v>
      </c>
      <c r="B78" s="10" t="s">
        <v>12</v>
      </c>
      <c r="C78" s="10"/>
      <c r="D78" s="11">
        <v>40</v>
      </c>
      <c r="E78" s="12">
        <f t="shared" si="1"/>
        <v>0</v>
      </c>
    </row>
    <row r="79" spans="1:5" x14ac:dyDescent="0.25">
      <c r="A79" s="28" t="s">
        <v>49</v>
      </c>
      <c r="B79" s="21" t="s">
        <v>16</v>
      </c>
      <c r="C79" s="21"/>
      <c r="D79" s="16">
        <v>4</v>
      </c>
      <c r="E79" s="12">
        <f t="shared" si="1"/>
        <v>0</v>
      </c>
    </row>
    <row r="80" spans="1:5" x14ac:dyDescent="0.25">
      <c r="A80" s="28"/>
      <c r="B80" s="21"/>
      <c r="C80" s="21"/>
      <c r="D80" s="41" t="s">
        <v>15</v>
      </c>
      <c r="E80" s="39">
        <f>SUM(E73:E79)</f>
        <v>0</v>
      </c>
    </row>
    <row r="81" spans="1:5" x14ac:dyDescent="0.25">
      <c r="A81" s="76" t="s">
        <v>7</v>
      </c>
      <c r="B81" s="10"/>
      <c r="C81" s="10"/>
      <c r="D81" s="11"/>
      <c r="E81" s="12"/>
    </row>
    <row r="82" spans="1:5" x14ac:dyDescent="0.25">
      <c r="A82" s="17" t="s">
        <v>8</v>
      </c>
      <c r="B82" s="10" t="s">
        <v>6</v>
      </c>
      <c r="C82" s="10"/>
      <c r="D82" s="29">
        <v>2</v>
      </c>
      <c r="E82" s="12">
        <f t="shared" si="1"/>
        <v>0</v>
      </c>
    </row>
    <row r="83" spans="1:5" x14ac:dyDescent="0.25">
      <c r="A83" s="15" t="s">
        <v>51</v>
      </c>
      <c r="B83" s="10" t="s">
        <v>12</v>
      </c>
      <c r="C83" s="10"/>
      <c r="D83" s="11">
        <v>1.5</v>
      </c>
      <c r="E83" s="12">
        <f t="shared" si="1"/>
        <v>0</v>
      </c>
    </row>
    <row r="84" spans="1:5" x14ac:dyDescent="0.25">
      <c r="A84" s="30" t="s">
        <v>60</v>
      </c>
      <c r="B84" s="21" t="s">
        <v>6</v>
      </c>
      <c r="C84" s="21"/>
      <c r="D84" s="16">
        <v>3.5</v>
      </c>
      <c r="E84" s="12">
        <f t="shared" si="1"/>
        <v>0</v>
      </c>
    </row>
    <row r="85" spans="1:5" x14ac:dyDescent="0.25">
      <c r="A85" s="23" t="s">
        <v>50</v>
      </c>
      <c r="B85" s="10" t="s">
        <v>3</v>
      </c>
      <c r="C85" s="10"/>
      <c r="D85" s="11">
        <v>1.2</v>
      </c>
      <c r="E85" s="12">
        <f t="shared" si="1"/>
        <v>0</v>
      </c>
    </row>
    <row r="86" spans="1:5" ht="16.5" thickBot="1" x14ac:dyDescent="0.3">
      <c r="A86" s="23" t="s">
        <v>52</v>
      </c>
      <c r="B86" s="10" t="s">
        <v>3</v>
      </c>
      <c r="C86" s="10"/>
      <c r="D86" s="11">
        <v>1</v>
      </c>
      <c r="E86" s="12">
        <f t="shared" si="1"/>
        <v>0</v>
      </c>
    </row>
    <row r="87" spans="1:5" ht="16.5" thickBot="1" x14ac:dyDescent="0.3">
      <c r="A87" s="31"/>
      <c r="B87" s="10"/>
      <c r="C87" s="10"/>
      <c r="D87" s="42" t="s">
        <v>15</v>
      </c>
      <c r="E87" s="26">
        <f>SUM(E82:E86)</f>
        <v>0</v>
      </c>
    </row>
    <row r="88" spans="1:5" x14ac:dyDescent="0.25">
      <c r="A88" s="77" t="s">
        <v>9</v>
      </c>
      <c r="B88" s="18"/>
      <c r="C88" s="32"/>
      <c r="D88" s="18"/>
      <c r="E88" s="9"/>
    </row>
    <row r="89" spans="1:5" x14ac:dyDescent="0.25">
      <c r="A89" s="33" t="s">
        <v>30</v>
      </c>
      <c r="B89" s="34" t="s">
        <v>31</v>
      </c>
      <c r="C89" s="32">
        <v>0</v>
      </c>
      <c r="D89" s="69">
        <v>50</v>
      </c>
      <c r="E89" s="12">
        <f t="shared" ref="E89:E93" si="2">AVERAGE(C89*D89)</f>
        <v>0</v>
      </c>
    </row>
    <row r="90" spans="1:5" x14ac:dyDescent="0.25">
      <c r="A90" s="71" t="s">
        <v>68</v>
      </c>
      <c r="B90" s="34" t="s">
        <v>3</v>
      </c>
      <c r="C90" s="32">
        <v>0</v>
      </c>
      <c r="D90" s="35">
        <v>200</v>
      </c>
      <c r="E90" s="12">
        <f t="shared" si="2"/>
        <v>0</v>
      </c>
    </row>
    <row r="91" spans="1:5" x14ac:dyDescent="0.25">
      <c r="A91" s="33" t="s">
        <v>69</v>
      </c>
      <c r="B91" s="34" t="s">
        <v>3</v>
      </c>
      <c r="C91" s="32">
        <v>0</v>
      </c>
      <c r="D91" s="35">
        <v>170</v>
      </c>
      <c r="E91" s="12">
        <f t="shared" si="2"/>
        <v>0</v>
      </c>
    </row>
    <row r="92" spans="1:5" x14ac:dyDescent="0.25">
      <c r="A92" s="33" t="s">
        <v>79</v>
      </c>
      <c r="B92" s="34" t="s">
        <v>3</v>
      </c>
      <c r="C92" s="32">
        <v>0</v>
      </c>
      <c r="D92" s="35">
        <v>50</v>
      </c>
      <c r="E92" s="12">
        <f t="shared" si="2"/>
        <v>0</v>
      </c>
    </row>
    <row r="93" spans="1:5" ht="16.5" thickBot="1" x14ac:dyDescent="0.3">
      <c r="A93" s="84" t="s">
        <v>99</v>
      </c>
      <c r="B93" s="34" t="s">
        <v>3</v>
      </c>
      <c r="C93" s="44">
        <v>0</v>
      </c>
      <c r="D93" s="85">
        <v>70</v>
      </c>
      <c r="E93" s="86">
        <f t="shared" si="2"/>
        <v>0</v>
      </c>
    </row>
    <row r="94" spans="1:5" ht="32.25" thickBot="1" x14ac:dyDescent="0.3">
      <c r="A94" s="45"/>
      <c r="B94" s="46"/>
      <c r="C94" s="47"/>
      <c r="D94" s="48" t="s">
        <v>17</v>
      </c>
      <c r="E94" s="43">
        <f>SUM(E89,E87,E80,E70,E57,E48,E22)</f>
        <v>0</v>
      </c>
    </row>
    <row r="95" spans="1:5" x14ac:dyDescent="0.25">
      <c r="A95" s="36"/>
      <c r="B95" s="36"/>
      <c r="C95" s="36"/>
      <c r="D95" s="36"/>
    </row>
    <row r="96" spans="1:5" x14ac:dyDescent="0.25">
      <c r="A96" s="36" t="s">
        <v>13</v>
      </c>
      <c r="B96" s="36"/>
      <c r="C96" s="36"/>
      <c r="D96" s="36"/>
    </row>
  </sheetData>
  <mergeCells count="1">
    <mergeCell ref="A1:D1"/>
  </mergeCells>
  <pageMargins left="0" right="0" top="0.15748031496062992" bottom="0.15748031496062992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7:A22"/>
  <sheetViews>
    <sheetView workbookViewId="0">
      <selection activeCell="E9" sqref="E9"/>
    </sheetView>
  </sheetViews>
  <sheetFormatPr defaultRowHeight="15" x14ac:dyDescent="0.25"/>
  <cols>
    <col min="1" max="1" width="44.42578125" customWidth="1"/>
  </cols>
  <sheetData>
    <row r="7" s="5" customFormat="1" x14ac:dyDescent="0.25"/>
    <row r="8" s="5" customFormat="1" x14ac:dyDescent="0.25"/>
    <row r="9" s="5" customFormat="1" x14ac:dyDescent="0.25"/>
    <row r="10" s="5" customFormat="1" ht="22.5" customHeight="1" x14ac:dyDescent="0.25"/>
    <row r="11" s="5" customFormat="1" x14ac:dyDescent="0.25"/>
    <row r="12" s="5" customFormat="1" ht="31.5" customHeight="1" x14ac:dyDescent="0.25"/>
    <row r="13" s="5" customFormat="1" x14ac:dyDescent="0.25"/>
    <row r="14" s="5" customFormat="1" x14ac:dyDescent="0.25"/>
    <row r="15" s="5" customFormat="1" x14ac:dyDescent="0.25"/>
    <row r="16" s="5" customFormat="1" x14ac:dyDescent="0.25"/>
    <row r="17" spans="1:1" s="5" customFormat="1" x14ac:dyDescent="0.25"/>
    <row r="18" spans="1:1" s="5" customFormat="1" x14ac:dyDescent="0.25"/>
    <row r="19" spans="1:1" s="5" customFormat="1" x14ac:dyDescent="0.25"/>
    <row r="20" spans="1:1" s="5" customFormat="1" x14ac:dyDescent="0.25"/>
    <row r="21" spans="1:1" s="5" customFormat="1" x14ac:dyDescent="0.25"/>
    <row r="22" spans="1:1" x14ac:dyDescent="0.25">
      <c r="A22" t="e">
        <f>#REF!</f>
        <v>#REF!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meniu pradinis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Vytas</dc:creator>
  <cp:lastModifiedBy>User</cp:lastModifiedBy>
  <cp:lastPrinted>2019-07-19T11:42:32Z</cp:lastPrinted>
  <dcterms:created xsi:type="dcterms:W3CDTF">2014-03-06T12:24:03Z</dcterms:created>
  <dcterms:modified xsi:type="dcterms:W3CDTF">2019-09-23T11:33:11Z</dcterms:modified>
</cp:coreProperties>
</file>